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357C78C3-1EF5-444B-8BBD-94CE915A060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20" i="1" l="1"/>
  <c r="E34" i="1"/>
  <c r="E33" i="1"/>
  <c r="E32" i="1"/>
  <c r="E31" i="1"/>
  <c r="E29" i="1"/>
  <c r="E28" i="1"/>
  <c r="E18" i="1" l="1"/>
  <c r="E17" i="1"/>
  <c r="E16" i="1"/>
  <c r="E15" i="1"/>
  <c r="E14" i="1"/>
  <c r="E13" i="1"/>
  <c r="E12" i="1"/>
  <c r="E11" i="1"/>
  <c r="E10" i="1"/>
  <c r="E9" i="1"/>
  <c r="E26" i="1" l="1"/>
  <c r="E27" i="1" l="1"/>
  <c r="C36" i="1"/>
  <c r="C38" i="1" s="1"/>
  <c r="D36" i="1"/>
  <c r="D38" i="1" s="1"/>
  <c r="E38" i="1" s="1"/>
  <c r="E30" i="1"/>
  <c r="E36" i="1" s="1"/>
  <c r="F36" i="1"/>
  <c r="F38" i="1" s="1"/>
  <c r="G36" i="1"/>
  <c r="G38" i="1" s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<sst xmlns="http://schemas.openxmlformats.org/spreadsheetml/2006/main" count="54" uniqueCount="45">
  <si>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</si>
  <si>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</si>
  <si>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</si>
  <si>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</si>
  <si>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</si>
  <si>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</si>
  <si>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</si>
  <si>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</si>
  <si>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</si>
  <si>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</si>
  <si>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</si>
  <si>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</si>
  <si>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</si>
  <si>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</si>
  <si>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</si>
  <si>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</si>
  <si>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</si>
  <si>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</si>
  <si>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</si>
  <si>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</si>
  <si>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</si>
  <si>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</si>
  <si>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</si>
  <si>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</si>
  <si>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</si>
  <si>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</si>
  <si>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</si>
  <si>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</si>
  <si>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</si>
  <si>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</si>
  <si>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</si>
  <si>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</si>
  <si>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</si>
  <si>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</si>
  <si>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</si>
  <si>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</si>
  <si>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</si>
  <si>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</si>
  <si>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</si>
  <si>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>Colegio de Bachilleres del Estado de Chihuahua</t>
  </si>
  <si>
    <t>Bajo protesta de decir la verdad declaramos que los Estados Financieros y sus Notas son razonablemente correctos y son responsabilidad del emisor.</t>
  </si>
  <si>
    <t>LIC. MARCO LICÓN BARRAZA</t>
  </si>
  <si>
    <t>LIC. ELEAZAR VALLES VILLA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</si>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</sst>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8" fillId="0" borderId="13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47" sqref="F4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105029900.01000001</v>
      </c>
      <c r="D15" s="27">
        <v>49572775.619999997</v>
      </c>
      <c r="E15" s="21">
        <f t="shared" si="0"/>
        <v>154602675.63</v>
      </c>
      <c r="F15" s="27">
        <v>154602675.63</v>
      </c>
      <c r="G15" s="20">
        <v>154602675.63</v>
      </c>
    </row>
    <row r="16" spans="2:7" ht="36" customHeight="1" x14ac:dyDescent="0.2">
      <c r="B16" s="14" t="s">
        <v>28</v>
      </c>
      <c r="C16" s="19">
        <v>786973962.50999999</v>
      </c>
      <c r="D16" s="27">
        <v>25940000</v>
      </c>
      <c r="E16" s="21">
        <f t="shared" si="0"/>
        <v>812913962.50999999</v>
      </c>
      <c r="F16" s="27">
        <v>812913962.50999999</v>
      </c>
      <c r="G16" s="20">
        <v>812913962.50999999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892003862.51999998</v>
      </c>
      <c r="D20" s="28">
        <f>SUM(D9:D18)</f>
        <v>75512775.620000005</v>
      </c>
      <c r="E20" s="22">
        <f>C20+D20</f>
        <v>967516638.13999999</v>
      </c>
      <c r="F20" s="28">
        <f>SUM(F9:F18)</f>
        <v>967516638.13999999</v>
      </c>
      <c r="G20" s="22">
        <f>SUM(G9:G18)</f>
        <v>967516638.13999999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837130434.6099999</v>
      </c>
      <c r="D26" s="20">
        <v>47361288.783764131</v>
      </c>
      <c r="E26" s="21">
        <f t="shared" ref="E26:E34" si="1">C26+D26</f>
        <v>884491723.39376402</v>
      </c>
      <c r="F26" s="20">
        <v>990680844.52339256</v>
      </c>
      <c r="G26" s="38">
        <v>883075259.26999986</v>
      </c>
    </row>
    <row r="27" spans="2:7" ht="12" customHeight="1" x14ac:dyDescent="0.2">
      <c r="B27" s="32" t="s">
        <v>12</v>
      </c>
      <c r="C27" s="20">
        <v>5195000</v>
      </c>
      <c r="D27" s="20">
        <v>535197.00000000012</v>
      </c>
      <c r="E27" s="21">
        <f t="shared" si="1"/>
        <v>5730197</v>
      </c>
      <c r="F27" s="20">
        <v>5646526.6599999992</v>
      </c>
      <c r="G27" s="38">
        <v>3327040.1199999996</v>
      </c>
    </row>
    <row r="28" spans="2:7" x14ac:dyDescent="0.2">
      <c r="B28" s="32" t="s">
        <v>13</v>
      </c>
      <c r="C28" s="20">
        <v>32664904</v>
      </c>
      <c r="D28" s="20">
        <v>5295646.0000000019</v>
      </c>
      <c r="E28" s="21">
        <f t="shared" si="1"/>
        <v>37960550</v>
      </c>
      <c r="F28" s="20">
        <v>33775418.299999997</v>
      </c>
      <c r="G28" s="38">
        <v>23642899.690009773</v>
      </c>
    </row>
    <row r="29" spans="2:7" x14ac:dyDescent="0.2">
      <c r="B29" s="32" t="s">
        <v>14</v>
      </c>
      <c r="C29" s="20">
        <v>9983623.9100000001</v>
      </c>
      <c r="D29" s="20">
        <v>-9983623.9100000001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6329900</v>
      </c>
      <c r="D30" s="20">
        <v>5229097</v>
      </c>
      <c r="E30" s="21">
        <f t="shared" si="1"/>
        <v>11558997</v>
      </c>
      <c r="F30" s="20">
        <v>2766393.7700000005</v>
      </c>
      <c r="G30" s="38">
        <v>2352702.4500000002</v>
      </c>
    </row>
    <row r="31" spans="2:7" x14ac:dyDescent="0.2">
      <c r="B31" s="32" t="s">
        <v>16</v>
      </c>
      <c r="C31" s="20">
        <v>700000</v>
      </c>
      <c r="D31" s="20">
        <v>19866501.330000002</v>
      </c>
      <c r="E31" s="21">
        <f t="shared" si="1"/>
        <v>20566501.330000002</v>
      </c>
      <c r="F31" s="20">
        <v>10653220.58</v>
      </c>
      <c r="G31" s="38">
        <v>10653220.58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138812291.91999999</v>
      </c>
      <c r="E34" s="21">
        <f t="shared" si="1"/>
        <v>138812291.91999999</v>
      </c>
      <c r="F34" s="20">
        <v>118681109.79000001</v>
      </c>
      <c r="G34" s="38">
        <v>118681109.79000001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892003862.51999986</v>
      </c>
      <c r="D36" s="22">
        <f>SUM(D26:D34)</f>
        <v>207116398.1237641</v>
      </c>
      <c r="E36" s="22">
        <f>SUM(E26:E34)</f>
        <v>1099120260.643764</v>
      </c>
      <c r="F36" s="22">
        <f>SUM(F26:F34)</f>
        <v>1162203513.6233926</v>
      </c>
      <c r="G36" s="39">
        <f>SUM(G26:G34)</f>
        <v>1041732231.9000098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-131603622.50376409</v>
      </c>
      <c r="E38" s="8">
        <f>D38+C38</f>
        <v>-131603622.50376409</v>
      </c>
      <c r="F38" s="8">
        <f>F20-F36</f>
        <v>-194686875.4833926</v>
      </c>
      <c r="G38" s="9">
        <f>G20-G36</f>
        <v>-74215593.760009766</v>
      </c>
    </row>
    <row r="39" spans="2:7" s="10" customFormat="1" ht="15" customHeight="1" x14ac:dyDescent="0.2"/>
    <row r="40" spans="2:7" s="10" customFormat="1" x14ac:dyDescent="0.2">
      <c r="B40" s="52" t="s">
        <v>40</v>
      </c>
      <c r="C40" s="52"/>
      <c r="D40" s="52"/>
      <c r="E40" s="52"/>
    </row>
    <row r="41" spans="2:7" s="10" customFormat="1" x14ac:dyDescent="0.2">
      <c r="B41" s="52"/>
      <c r="C41" s="52"/>
      <c r="D41" s="52"/>
      <c r="E41" s="52"/>
    </row>
    <row r="42" spans="2:7" s="10" customFormat="1" ht="12.75" thickBot="1" x14ac:dyDescent="0.25">
      <c r="B42" s="53"/>
      <c r="C42" s="52"/>
      <c r="D42" s="52"/>
      <c r="E42" s="53"/>
      <c r="F42" s="53"/>
      <c r="G42" s="53"/>
    </row>
    <row r="43" spans="2:7" s="10" customFormat="1" x14ac:dyDescent="0.2">
      <c r="B43" s="54" t="s">
        <v>41</v>
      </c>
      <c r="C43" s="52"/>
      <c r="D43" s="52"/>
      <c r="E43" s="54"/>
      <c r="F43" s="54" t="s">
        <v>42</v>
      </c>
      <c r="G43" s="54"/>
    </row>
    <row r="44" spans="2:7" s="10" customFormat="1" x14ac:dyDescent="0.2">
      <c r="B44" s="54" t="s">
        <v>43</v>
      </c>
      <c r="C44" s="52"/>
      <c r="D44" s="52"/>
      <c r="E44" s="54"/>
      <c r="F44" s="54" t="s">
        <v>44</v>
      </c>
      <c r="G44" s="54"/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2022-02-02T20:08:00Z</cp:lastPrinted>
  <dcterms:created xsi:type="dcterms:W3CDTF">2019-12-11T17:18:27Z</dcterms:created>
  <dcterms:modified xsi:type="dcterms:W3CDTF">2022-02-02T20:22:01Z</dcterms:modified>
</cp:coreProperties>
</file>